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стера" sheetId="1" r:id="rId1"/>
  </sheets>
  <definedNames>
    <definedName name="_xlnm.Print_Titles" localSheetId="0">'Мстера'!$A:$B,'Мстера'!$8:$8</definedName>
  </definedNames>
  <calcPr fullCalcOnLoad="1"/>
</workbook>
</file>

<file path=xl/sharedStrings.xml><?xml version="1.0" encoding="utf-8"?>
<sst xmlns="http://schemas.openxmlformats.org/spreadsheetml/2006/main" count="178" uniqueCount="175">
  <si>
    <t>Наименование доходов</t>
  </si>
  <si>
    <t>000 1 00 00000 00 0000 000</t>
  </si>
  <si>
    <t xml:space="preserve"> ДОХОДЫ</t>
  </si>
  <si>
    <t>182 1 01 00000 00 0000 000</t>
  </si>
  <si>
    <t xml:space="preserve">Налоги на прибыль, доходы </t>
  </si>
  <si>
    <t>182 1 01 02010 01 0000 110</t>
  </si>
  <si>
    <t>182 1 01 02030 01 0000 110</t>
  </si>
  <si>
    <t>182 1 06 00000 00 0000 000</t>
  </si>
  <si>
    <t>Налоги на имущество</t>
  </si>
  <si>
    <t>182 1 01 02000 01 0000 110</t>
  </si>
  <si>
    <t>Налог на доходы физических лиц</t>
  </si>
  <si>
    <t>182 1 06 01000 00 0000 110</t>
  </si>
  <si>
    <t>Налог на имущество физических лиц</t>
  </si>
  <si>
    <t>Земельный налог</t>
  </si>
  <si>
    <t>Итого доходов</t>
  </si>
  <si>
    <t>Код бюджетной классификации</t>
  </si>
  <si>
    <t xml:space="preserve">                                                   к решению Совета народных депутатов 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</si>
  <si>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</si>
  <si>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</si>
  <si>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</si>
  <si>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</si>
  <si>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 xml:space="preserve">                                           муниципального образования поселок Мстера</t>
  </si>
  <si>
    <t xml:space="preserve">                                    Вязниковского района</t>
  </si>
  <si>
    <t>Государственная пошлина</t>
  </si>
  <si>
    <t>182 1 06 06000 00 0000 110</t>
  </si>
  <si>
    <t>Доходы ,получаемые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 ,а также имущества государственных и муниципальных унитарных предприятий ,в том числе и казенных)</t>
  </si>
  <si>
    <t>Доходы от продажи материальных и нематериальных активов</t>
  </si>
  <si>
    <t>тыс.руб.</t>
  </si>
  <si>
    <t>000 2 00 00000 00 0000 000</t>
  </si>
  <si>
    <t>Перечисления для осуществления возврата (зачета) излишне взысканных сумм налогов, сборов и иных платежей, а также сумм процентов за несвоевременное осуществление такого возврата  и процентов, начисленных на излишне взысканные суммы</t>
  </si>
  <si>
    <t>182 1 09 00000 00 0000 000</t>
  </si>
  <si>
    <t>032 1 08 0000 00 0000 000</t>
  </si>
  <si>
    <t>Иные межбюджетные трансферты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</si>
  <si>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</si>
  <si>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</si>
  <si>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 , а также средства от продажи права на заключение договоров аренды указанных земельных участков</t>
  </si>
  <si>
    <t>000 1 17 00000 00 00000 000</t>
  </si>
  <si>
    <t>Прочие неналоговые доходы</t>
  </si>
  <si>
    <t>032 1 17 01000 000000 180</t>
  </si>
  <si>
    <t>Невыясненные поступления</t>
  </si>
  <si>
    <t>182 1 09 04000 00 0000 110</t>
  </si>
  <si>
    <t>182 1 09 04050 00 0000 110</t>
  </si>
  <si>
    <t>Земельный налог (по обязательствам, возникшим до 1 января 2006 года), мобилизуемый на  территориях поселений</t>
  </si>
  <si>
    <t>000 1 11 00000 00 0000 120</t>
  </si>
  <si>
    <t>000 1 11 05000 00 0000 120</t>
  </si>
  <si>
    <t>Доходы от продажи   земельных участков ,находящихся в государственной и муниципальной собственности (за исключением земельных участков бюджетных и  автономных учреждений)</t>
  </si>
  <si>
    <t>032 1 17 05000 10 0000 180</t>
  </si>
  <si>
    <t>032 1 11 09000 00 0000 120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</si>
  <si>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</si>
  <si>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032 1 11 09040 00 0000 120</t>
  </si>
  <si>
    <t>Прочие поступления от использования имущества , находящегося в государственной и муниципальной собственности ( за исключением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</si>
  <si>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Субсидии бюджетам субъектов Российской Федерации и муниципальных образований  (межбюджетные субсидии)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</si>
  <si>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</si>
  <si>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</si>
  <si>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</si>
  <si>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</si>
  <si>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182 1 05 03010 01 0000 110</t>
  </si>
  <si>
    <t>182 1 05 03020 01 0000 110</t>
  </si>
  <si>
    <t>Единый сельскохозяйственный налог ( за налоговые периоды, истекшие до 1 января 2011 года)</t>
  </si>
  <si>
    <t>032 1 08 04000 01 0000 110</t>
  </si>
  <si>
    <t>Земельный налог (по обязательствам, возникшим до 1 января 2006 года)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</si>
  <si>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муниципальных бюджетных и  автономных учреждений)</t>
  </si>
  <si>
    <t>000 1 14 00000 00 0000 000</t>
  </si>
  <si>
    <t>000 1 13 00000 00 0000 000</t>
  </si>
  <si>
    <t>Доходы от оказания платных услуг ( работ) и компенсации затрат государства</t>
  </si>
  <si>
    <t>032 1 13 02000 00 0000 130</t>
  </si>
  <si>
    <t>032 1 13 02060 00 0000 130</t>
  </si>
  <si>
    <t>Доходы, поступающие в порядке возмещения расходов, понесённых в связи с эксплуатацией имущества</t>
  </si>
  <si>
    <t>Доходы от компенсации затрат государства</t>
  </si>
  <si>
    <t>032 1 11 05030 00 0000 120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</si>
  <si>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</si>
  <si>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</si>
  <si>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032 1 14 02000 00 0000 000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</si>
  <si>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</si>
  <si>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 же имущества государственных и муниципальных унитарных предприятий, в том числе казённых)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</si>
  <si>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</si>
  <si>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</si>
  <si>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100 1 03 02000 01 0000 110</t>
  </si>
  <si>
    <t>000 1 03 00000 00 0000 000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</si>
  <si>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</si>
  <si>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</si>
  <si>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</si>
  <si>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</si>
  <si>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</t>
  </si>
  <si>
    <t>Земельный налог с физических, обладающих земельным участком, расположенным в границах  городских  поселений</t>
  </si>
  <si>
    <t>182 1 06 06033 13 0000 110</t>
  </si>
  <si>
    <t>182 1 06 06030 03 0000 110</t>
  </si>
  <si>
    <t>182 1 06 06040 00 0000 110</t>
  </si>
  <si>
    <t>182 1 06 06043 13 0000 110</t>
  </si>
  <si>
    <t>182 1 09 04053 13 0000 110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</si>
  <si>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 городских поселений , а также средства от продажи права на заключение договоров аренды указанных земельных участков</t>
  </si>
  <si>
    <t>032 1 11 05035 13 0000 120</t>
  </si>
  <si>
    <t>Доходы от сдачи в аренду имущества, находящегося в оперативном управлении органов управления городских  поселений и созданных ими учреждений (за исключением имущества муниципальных бюджетных и  автономных учреждений)</t>
  </si>
  <si>
    <t>032 1 11 09045 13 0000 120</t>
  </si>
  <si>
    <t>Прочие поступления от использования имущества , находящегося в  собственности городских  поселений ( за исключением имущества муниципальных  бюджетных и автономных учреждений, а так же имущества  муниципальных унитарных предприятий, в том числе казенных)</t>
  </si>
  <si>
    <t>032 1 13 02065 13 0000 130</t>
  </si>
  <si>
    <t>Доходы, поступающие в порядке возмещения расходов, понесённых в связи с эксплуатацией имущества городских  поселений</t>
  </si>
  <si>
    <t>Доходы  от продажи  земельных участков, государственная собственность на которые не разграничена и которые расположены в границах городских  поселений</t>
  </si>
  <si>
    <t>032 1 17 01050 13 0000 180</t>
  </si>
  <si>
    <t>Невыясненные поступления, зачисляемые в бюджеты городских  поселений</t>
  </si>
  <si>
    <t>032 1 17 05050 13 0000 180</t>
  </si>
  <si>
    <t>Прочие неналоговые доходы бюджетов  городских поселений</t>
  </si>
  <si>
    <t>Прочие межбюджетные трансферты, передаваемые бюджетам городских поселений</t>
  </si>
  <si>
    <t>032 1 14 02053 13 0000 410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</si>
  <si>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</si>
  <si>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Субвенция бюджетам городских поселений на осуществление  первичного воинского учета на территориях, где отсутствуют военные комиссариаты</t>
  </si>
  <si>
    <t>032 1 11 05010 00 0000 120</t>
  </si>
  <si>
    <t>032 1 11 05013 13 0000 120</t>
  </si>
  <si>
    <t>032 1 11 05020 00 0000 120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</si>
  <si>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</si>
  <si>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</si>
  <si>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</si>
  <si>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032 1 14 06000 00 0000 430</t>
  </si>
  <si>
    <t>032 1 14 06013 13 0000 430</t>
  </si>
  <si>
    <t>032 2 04 00000 00 0000 000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</si>
  <si>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</si>
  <si>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городских поселений</t>
  </si>
  <si>
    <t>032 2 07 00000 00 0000 000</t>
  </si>
  <si>
    <t xml:space="preserve">Прочие безвозмездные поступления </t>
  </si>
  <si>
    <t>Прочие безвозмездные поступления в бюджеты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</si>
  <si>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</si>
  <si>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032 2 18 00000 00 0000 000</t>
  </si>
  <si>
    <t>Доходы бюджетов бюджетной системы РФ от возврата бюджетами бюджетной системы РФ и организациями субсидий, субвенций и иныхмежбюджетных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</si>
  <si>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</si>
  <si>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032 2 19 00000 00 0000 000</t>
  </si>
  <si>
    <t>182 1 01 02020 01 0000 110</t>
  </si>
  <si>
    <t>032 1 14 06025 13 0000 430</t>
  </si>
  <si>
    <t>Доходы  от продажи 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</si>
  <si>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</si>
  <si>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032 1 14 02053 13 0000 440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</si>
  <si>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</si>
  <si>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</si>
  <si>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Дотации бюджетам городских поселений на выравнивание бюджетной обеспеченности из районного бюджета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</si>
  <si>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</si>
  <si>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032 2 19 60010 13 0000 150</t>
  </si>
  <si>
    <t>032 2 18 60010 13 0000 150</t>
  </si>
  <si>
    <t>032 2 08 05000 13 0000 150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</si>
  <si>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</si>
  <si>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032 2 08 0000 00 0000 150</t>
  </si>
  <si>
    <t>032 2 07 05030 13 0000 150</t>
  </si>
  <si>
    <t>032 2 04 05099 13 0000 150</t>
  </si>
  <si>
    <t>032 2 02 25555 13 0000 150</t>
  </si>
  <si>
    <t>000 2 02 30000 00 0000 150</t>
  </si>
  <si>
    <t>032 2 02 35118 13 0000 150</t>
  </si>
  <si>
    <t>000 2 02 40000 00 0000 150</t>
  </si>
  <si>
    <t>032 2 02 49999 13 0000 150</t>
  </si>
  <si>
    <t>000 2 02 20000 00 0000 150</t>
  </si>
  <si>
    <t>000 2 02 10000 00 0000 150</t>
  </si>
  <si>
    <t>032 2 02 15001 13 0000 150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</si>
  <si>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</si>
  <si>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</si>
  <si>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</si>
  <si>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</si>
  <si>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</si>
  <si>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</si>
  <si>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</si>
  <si>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</si>
  <si>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032 1 08 04020 01 1000 110</t>
  </si>
  <si>
    <t>032 1 13 02995 13 0000 130</t>
  </si>
  <si>
    <t>Прочие доходы от компенсации затрат бюджетов городских поселений</t>
  </si>
  <si>
    <t>Субсидии бюджетам городских поселений на реализацию программ формирования современной городской среды</t>
  </si>
  <si>
    <t>182 1 06 04000 02 0000 110</t>
  </si>
  <si>
    <t>Транспортный налог</t>
  </si>
  <si>
    <t>182 1 06 04012 02 0000 110</t>
  </si>
  <si>
    <t>Транспортный налог с физических лиц</t>
  </si>
  <si>
    <t>032 2 02 29999 13 7013 150</t>
  </si>
  <si>
    <t>Прочие субсидии бюджетам городских поселений (Прочие субсидии бюджетам городских поселений на замену устаревших светильников на новые энергоэффективные, монтаж самонесущих изолированных проводов)</t>
  </si>
  <si>
    <t>план на 2023 год</t>
  </si>
  <si>
    <t>план на 2022 год</t>
  </si>
  <si>
    <t>субсидия на обеспечение проживающих в непригодном жилищном фонде граждан жилыми помещениями</t>
  </si>
  <si>
    <t>032 2 02 29999 13 0970 150</t>
  </si>
  <si>
    <t>Доходы муниципального образования поселок Мстера      Вязниковского района  Владимирской области на 2021 год и на плановый период 2022 и 2023 годов</t>
  </si>
  <si>
    <t>План на 2021 год</t>
  </si>
  <si>
    <t xml:space="preserve">                                                     Приложение №1</t>
  </si>
  <si>
    <t>от 03.12.2020 №244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</si>
</sst>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_(* #,##0.0_);_(* \(#,##0.0\);_(* &quot;-&quot;??_);_(@_)"/>
    <numFmt numFmtId="191" formatCode="_*###.0"/>
    <numFmt numFmtId="192" formatCode="_*###"/>
    <numFmt numFmtId="193" formatCode="_*###.00"/>
    <numFmt numFmtId="194" formatCode="_*###.000"/>
    <numFmt numFmtId="195" formatCode="_*##"/>
    <numFmt numFmtId="196" formatCode="_*.0"/>
    <numFmt numFmtId="197" formatCode="_-* #,##0.0_р_._-;\-* #,##0.0_р_._-;_-* &quot;-&quot;??_р_._-;_-@_-"/>
    <numFmt numFmtId="198" formatCode="_-* #,##0.0_р_._-;\-* #,##0.0_р_._-;_-* &quot;-&quot;?_р_._-;_-@_-"/>
    <numFmt numFmtId="199" formatCode="_(* #,##0_);_(* \(#,##0\);_(* &quot;-&quot;??_);_(@_)"/>
    <numFmt numFmtId="200" formatCode="_(* #,##0.000_);_(* \(#,##0.000\);_(* &quot;-&quot;??_);_(@_)"/>
    <numFmt numFmtId="201" formatCode="_(* #,##0.0000_);_(* \(#,##0.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3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9"/>
      <name val="Arial"/>
      <family val="0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4" fillId="2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8" fontId="3" fillId="0" borderId="11" xfId="6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1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8" fontId="3" fillId="0" borderId="11" xfId="0" applyNumberFormat="1" applyFont="1" applyFill="1" applyBorder="1" applyAlignment="1">
      <alignment horizontal="center"/>
    </xf>
    <xf numFmtId="188" fontId="8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88" fontId="0" fillId="0" borderId="0" xfId="0" applyNumberFormat="1" applyAlignment="1">
      <alignment/>
    </xf>
    <xf numFmtId="188" fontId="2" fillId="0" borderId="11" xfId="6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8" fontId="3" fillId="0" borderId="11" xfId="61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88" fontId="10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88" fontId="2" fillId="0" borderId="11" xfId="61" applyNumberFormat="1" applyFont="1" applyFill="1" applyBorder="1" applyAlignment="1">
      <alignment horizontal="center"/>
    </xf>
    <xf numFmtId="188" fontId="2" fillId="0" borderId="11" xfId="0" applyNumberFormat="1" applyFont="1" applyFill="1" applyBorder="1" applyAlignment="1">
      <alignment horizontal="center"/>
    </xf>
    <xf numFmtId="188" fontId="8" fillId="0" borderId="11" xfId="61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32" fillId="0" borderId="11" xfId="0" applyFont="1" applyBorder="1" applyAlignment="1">
      <alignment horizontal="left"/>
    </xf>
    <xf numFmtId="0" fontId="31" fillId="0" borderId="11" xfId="0" applyFont="1" applyFill="1" applyBorder="1" applyAlignment="1">
      <alignment horizontal="left"/>
    </xf>
    <xf numFmtId="188" fontId="3" fillId="0" borderId="1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88" fontId="11" fillId="0" borderId="11" xfId="61" applyNumberFormat="1" applyFont="1" applyFill="1" applyBorder="1" applyAlignment="1">
      <alignment horizontal="center"/>
    </xf>
    <xf numFmtId="0" fontId="34" fillId="0" borderId="11" xfId="0" applyNumberFormat="1" applyFont="1" applyBorder="1" applyAlignment="1">
      <alignment horizontal="justify" wrapText="1"/>
    </xf>
    <xf numFmtId="0" fontId="4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justify" wrapText="1"/>
    </xf>
    <xf numFmtId="0" fontId="34" fillId="0" borderId="11" xfId="0" applyFont="1" applyBorder="1" applyAlignment="1">
      <alignment horizontal="justify" wrapText="1"/>
    </xf>
    <xf numFmtId="0" fontId="35" fillId="0" borderId="11" xfId="0" applyFont="1" applyBorder="1" applyAlignment="1">
      <alignment horizontal="justify" vertical="top" wrapText="1"/>
    </xf>
    <xf numFmtId="0" fontId="35" fillId="0" borderId="11" xfId="0" applyFont="1" applyFill="1" applyBorder="1" applyAlignment="1">
      <alignment horizontal="justify" wrapText="1"/>
    </xf>
    <xf numFmtId="0" fontId="34" fillId="0" borderId="11" xfId="0" applyFont="1" applyBorder="1" applyAlignment="1">
      <alignment horizontal="justify" vertical="top" wrapText="1"/>
    </xf>
    <xf numFmtId="0" fontId="35" fillId="0" borderId="11" xfId="0" applyFont="1" applyBorder="1" applyAlignment="1">
      <alignment horizontal="justify" vertical="center" wrapText="1"/>
    </xf>
    <xf numFmtId="0" fontId="34" fillId="0" borderId="0" xfId="0" applyFont="1" applyAlignment="1">
      <alignment wrapText="1"/>
    </xf>
    <xf numFmtId="0" fontId="34" fillId="0" borderId="11" xfId="0" applyFont="1" applyBorder="1" applyAlignment="1">
      <alignment wrapText="1"/>
    </xf>
    <xf numFmtId="0" fontId="35" fillId="0" borderId="11" xfId="0" applyFont="1" applyBorder="1" applyAlignment="1">
      <alignment horizontal="justify" wrapText="1"/>
    </xf>
    <xf numFmtId="0" fontId="34" fillId="0" borderId="11" xfId="0" applyFont="1" applyFill="1" applyBorder="1" applyAlignment="1">
      <alignment horizontal="justify" wrapText="1"/>
    </xf>
    <xf numFmtId="0" fontId="35" fillId="0" borderId="11" xfId="0" applyFont="1" applyBorder="1" applyAlignment="1">
      <alignment horizontal="justify" wrapText="1"/>
    </xf>
    <xf numFmtId="0" fontId="34" fillId="0" borderId="11" xfId="0" applyFont="1" applyBorder="1" applyAlignment="1">
      <alignment horizontal="justify" wrapText="1"/>
    </xf>
    <xf numFmtId="0" fontId="34" fillId="0" borderId="11" xfId="0" applyNumberFormat="1" applyFont="1" applyFill="1" applyBorder="1" applyAlignment="1">
      <alignment horizontal="justify" wrapText="1"/>
    </xf>
    <xf numFmtId="0" fontId="34" fillId="0" borderId="0" xfId="0" applyFont="1" applyFill="1" applyAlignment="1">
      <alignment wrapText="1"/>
    </xf>
    <xf numFmtId="0" fontId="35" fillId="0" borderId="11" xfId="0" applyFont="1" applyFill="1" applyBorder="1" applyAlignment="1">
      <alignment horizontal="justify" wrapText="1"/>
    </xf>
    <xf numFmtId="0" fontId="34" fillId="0" borderId="11" xfId="0" applyFont="1" applyFill="1" applyBorder="1" applyAlignment="1">
      <alignment wrapText="1"/>
    </xf>
    <xf numFmtId="0" fontId="34" fillId="0" borderId="0" xfId="0" applyNumberFormat="1" applyFont="1" applyFill="1" applyAlignment="1">
      <alignment wrapText="1"/>
    </xf>
    <xf numFmtId="0" fontId="34" fillId="0" borderId="11" xfId="0" applyFont="1" applyBorder="1" applyAlignment="1">
      <alignment horizontal="justify" vertical="center" wrapText="1"/>
    </xf>
    <xf numFmtId="0" fontId="34" fillId="0" borderId="11" xfId="0" applyFont="1" applyFill="1" applyBorder="1" applyAlignment="1">
      <alignment horizontal="justify" vertical="center" wrapText="1"/>
    </xf>
    <xf numFmtId="0" fontId="35" fillId="0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1" xfId="0" applyFont="1" applyFill="1" applyBorder="1" applyAlignment="1">
      <alignment horizontal="justify"/>
    </xf>
    <xf numFmtId="0" fontId="34" fillId="0" borderId="11" xfId="0" applyFont="1" applyFill="1" applyBorder="1" applyAlignment="1">
      <alignment horizontal="justify"/>
    </xf>
    <xf numFmtId="0" fontId="35" fillId="0" borderId="11" xfId="0" applyFont="1" applyBorder="1" applyAlignment="1">
      <alignment horizontal="justify"/>
    </xf>
    <xf numFmtId="0" fontId="35" fillId="0" borderId="11" xfId="0" applyFont="1" applyBorder="1" applyAlignment="1">
      <alignment wrapText="1"/>
    </xf>
    <xf numFmtId="0" fontId="36" fillId="0" borderId="11" xfId="53" applyFont="1" applyFill="1" applyBorder="1" applyAlignment="1">
      <alignment horizontal="justify" vertical="center" wrapText="1"/>
      <protection/>
    </xf>
    <xf numFmtId="0" fontId="36" fillId="0" borderId="15" xfId="53" applyFont="1" applyFill="1" applyBorder="1" applyAlignment="1">
      <alignment horizontal="justify" vertical="center" wrapText="1"/>
      <protection/>
    </xf>
    <xf numFmtId="0" fontId="34" fillId="0" borderId="11" xfId="0" applyFont="1" applyFill="1" applyBorder="1" applyAlignment="1">
      <alignment horizontal="justify" vertical="top"/>
    </xf>
    <xf numFmtId="0" fontId="35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justify"/>
    </xf>
    <xf numFmtId="188" fontId="3" fillId="0" borderId="11" xfId="0" applyNumberFormat="1" applyFont="1" applyBorder="1" applyAlignment="1">
      <alignment horizontal="center" wrapText="1"/>
    </xf>
    <xf numFmtId="188" fontId="3" fillId="0" borderId="11" xfId="0" applyNumberFormat="1" applyFont="1" applyFill="1" applyBorder="1" applyAlignment="1">
      <alignment horizontal="center" wrapText="1"/>
    </xf>
    <xf numFmtId="188" fontId="2" fillId="0" borderId="11" xfId="0" applyNumberFormat="1" applyFont="1" applyBorder="1" applyAlignment="1">
      <alignment horizontal="center" wrapText="1"/>
    </xf>
    <xf numFmtId="188" fontId="34" fillId="0" borderId="11" xfId="0" applyNumberFormat="1" applyFont="1" applyBorder="1" applyAlignment="1">
      <alignment horizontal="center" wrapText="1"/>
    </xf>
    <xf numFmtId="188" fontId="8" fillId="4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="120" zoomScaleNormal="120" zoomScalePageLayoutView="0" workbookViewId="0" topLeftCell="A78">
      <selection activeCell="B3" sqref="B3:C3"/>
    </sheetView>
  </sheetViews>
  <sheetFormatPr defaultColWidth="9.140625" defaultRowHeight="12.75"/>
  <cols>
    <col min="1" max="1" width="26.00390625" style="4" customWidth="1"/>
    <col min="2" max="2" width="55.28125" style="4" customWidth="1"/>
    <col min="3" max="3" width="10.7109375" style="9" customWidth="1"/>
    <col min="4" max="4" width="9.7109375" style="0" customWidth="1"/>
    <col min="5" max="5" width="8.7109375" style="0" customWidth="1"/>
  </cols>
  <sheetData>
    <row r="1" spans="2:3" ht="13.5">
      <c r="B1" s="88" t="s">
        <v>173</v>
      </c>
      <c r="C1" s="88"/>
    </row>
    <row r="2" spans="2:3" ht="13.5">
      <c r="B2" s="88" t="s">
        <v>16</v>
      </c>
      <c r="C2" s="88"/>
    </row>
    <row r="3" spans="2:3" ht="13.5">
      <c r="B3" s="88" t="s">
        <v>21</v>
      </c>
      <c r="C3" s="88"/>
    </row>
    <row r="4" spans="2:3" ht="13.5">
      <c r="B4" s="88" t="s">
        <v>22</v>
      </c>
      <c r="C4" s="88"/>
    </row>
    <row r="5" spans="2:3" ht="13.5">
      <c r="B5" s="89" t="s">
        <v>174</v>
      </c>
      <c r="C5" s="89"/>
    </row>
    <row r="6" spans="1:5" ht="57" customHeight="1">
      <c r="A6" s="87" t="s">
        <v>171</v>
      </c>
      <c r="B6" s="87"/>
      <c r="C6" s="87"/>
      <c r="D6" s="5"/>
      <c r="E6" s="5"/>
    </row>
    <row r="7" spans="1:3" ht="13.5">
      <c r="A7" s="1"/>
      <c r="B7" s="1"/>
      <c r="C7" s="26" t="s">
        <v>27</v>
      </c>
    </row>
    <row r="8" spans="1:5" ht="48" customHeight="1">
      <c r="A8" s="6" t="s">
        <v>15</v>
      </c>
      <c r="B8" s="6" t="s">
        <v>0</v>
      </c>
      <c r="C8" s="7" t="s">
        <v>172</v>
      </c>
      <c r="D8" s="85" t="s">
        <v>168</v>
      </c>
      <c r="E8" s="85" t="s">
        <v>167</v>
      </c>
    </row>
    <row r="9" spans="1:5" ht="13.5">
      <c r="A9" s="10" t="s">
        <v>1</v>
      </c>
      <c r="B9" s="11" t="s">
        <v>2</v>
      </c>
      <c r="C9" s="32">
        <f>C70</f>
        <v>22515</v>
      </c>
      <c r="D9" s="32">
        <f>D70</f>
        <v>23142.7</v>
      </c>
      <c r="E9" s="32">
        <f>E70</f>
        <v>23721.7</v>
      </c>
    </row>
    <row r="10" spans="1:5" ht="18" customHeight="1">
      <c r="A10" s="10" t="s">
        <v>3</v>
      </c>
      <c r="B10" s="53" t="s">
        <v>4</v>
      </c>
      <c r="C10" s="32">
        <f>C11</f>
        <v>6180</v>
      </c>
      <c r="D10" s="32">
        <f>D11</f>
        <v>6424</v>
      </c>
      <c r="E10" s="32">
        <f>E11</f>
        <v>6695</v>
      </c>
    </row>
    <row r="11" spans="1:5" ht="15.75" customHeight="1">
      <c r="A11" s="2" t="s">
        <v>9</v>
      </c>
      <c r="B11" s="50" t="s">
        <v>10</v>
      </c>
      <c r="C11" s="8">
        <f>C12+C13+C14</f>
        <v>6180</v>
      </c>
      <c r="D11" s="8">
        <f>D12+D13+D14</f>
        <v>6424</v>
      </c>
      <c r="E11" s="8">
        <f>E12+E13+E14</f>
        <v>6695</v>
      </c>
    </row>
    <row r="12" spans="1:5" ht="47.25" customHeight="1">
      <c r="A12" s="3" t="s">
        <v>5</v>
      </c>
      <c r="B12" s="51" t="s">
        <v>70</v>
      </c>
      <c r="C12" s="8">
        <v>6159</v>
      </c>
      <c r="D12" s="82">
        <v>6403</v>
      </c>
      <c r="E12" s="82">
        <v>6674</v>
      </c>
    </row>
    <row r="13" spans="1:5" ht="72" customHeight="1">
      <c r="A13" s="3" t="s">
        <v>125</v>
      </c>
      <c r="B13" s="51" t="s">
        <v>73</v>
      </c>
      <c r="C13" s="8">
        <v>1</v>
      </c>
      <c r="D13" s="82">
        <v>1</v>
      </c>
      <c r="E13" s="82">
        <v>1</v>
      </c>
    </row>
    <row r="14" spans="1:5" ht="39.75" customHeight="1">
      <c r="A14" s="3" t="s">
        <v>6</v>
      </c>
      <c r="B14" s="51" t="s">
        <v>71</v>
      </c>
      <c r="C14" s="8">
        <v>20</v>
      </c>
      <c r="D14" s="82">
        <v>20</v>
      </c>
      <c r="E14" s="82">
        <v>20</v>
      </c>
    </row>
    <row r="15" spans="1:5" ht="34.5" customHeight="1">
      <c r="A15" s="30" t="s">
        <v>78</v>
      </c>
      <c r="B15" s="52" t="s">
        <v>75</v>
      </c>
      <c r="C15" s="25">
        <f>C17+C18+C19+C20</f>
        <v>2775.5</v>
      </c>
      <c r="D15" s="25">
        <f>D17+D18+D19+D20</f>
        <v>2984.2</v>
      </c>
      <c r="E15" s="25">
        <f>E17+E18+E19+E20</f>
        <v>2984.2</v>
      </c>
    </row>
    <row r="16" spans="1:5" ht="33.75" customHeight="1">
      <c r="A16" s="31" t="s">
        <v>77</v>
      </c>
      <c r="B16" s="54" t="s">
        <v>76</v>
      </c>
      <c r="C16" s="27">
        <v>2775.5</v>
      </c>
      <c r="D16" s="82">
        <v>2984.2</v>
      </c>
      <c r="E16" s="82">
        <v>2984.2</v>
      </c>
    </row>
    <row r="17" spans="1:5" ht="71.25" customHeight="1">
      <c r="A17" s="3" t="s">
        <v>149</v>
      </c>
      <c r="B17" s="47" t="s">
        <v>153</v>
      </c>
      <c r="C17" s="8">
        <v>1279.4</v>
      </c>
      <c r="D17" s="82">
        <v>1373.5</v>
      </c>
      <c r="E17" s="82">
        <v>1373.5</v>
      </c>
    </row>
    <row r="18" spans="1:5" ht="82.5" customHeight="1">
      <c r="A18" s="3" t="s">
        <v>150</v>
      </c>
      <c r="B18" s="47" t="s">
        <v>155</v>
      </c>
      <c r="C18" s="8">
        <v>6.4</v>
      </c>
      <c r="D18" s="82">
        <v>6.8</v>
      </c>
      <c r="E18" s="82">
        <v>6.8</v>
      </c>
    </row>
    <row r="19" spans="1:5" ht="78.75" customHeight="1">
      <c r="A19" s="3" t="s">
        <v>151</v>
      </c>
      <c r="B19" s="47" t="s">
        <v>154</v>
      </c>
      <c r="C19" s="8">
        <v>1666.6</v>
      </c>
      <c r="D19" s="82">
        <v>1778.2</v>
      </c>
      <c r="E19" s="82">
        <v>1778.2</v>
      </c>
    </row>
    <row r="20" spans="1:5" ht="72.75" customHeight="1">
      <c r="A20" s="3" t="s">
        <v>152</v>
      </c>
      <c r="B20" s="47" t="s">
        <v>156</v>
      </c>
      <c r="C20" s="8">
        <v>-176.9</v>
      </c>
      <c r="D20" s="82">
        <v>-174.3</v>
      </c>
      <c r="E20" s="82">
        <v>-174.3</v>
      </c>
    </row>
    <row r="21" spans="1:5" ht="24" customHeight="1">
      <c r="A21" s="19" t="s">
        <v>52</v>
      </c>
      <c r="B21" s="55" t="s">
        <v>53</v>
      </c>
      <c r="C21" s="25">
        <v>0</v>
      </c>
      <c r="D21" s="82"/>
      <c r="E21" s="82"/>
    </row>
    <row r="22" spans="1:5" ht="21" customHeight="1">
      <c r="A22" s="3" t="s">
        <v>54</v>
      </c>
      <c r="B22" s="51" t="s">
        <v>55</v>
      </c>
      <c r="C22" s="8">
        <v>0</v>
      </c>
      <c r="D22" s="82"/>
      <c r="E22" s="82"/>
    </row>
    <row r="23" spans="1:5" ht="23.25" customHeight="1">
      <c r="A23" s="3" t="s">
        <v>56</v>
      </c>
      <c r="B23" s="51" t="s">
        <v>55</v>
      </c>
      <c r="C23" s="8">
        <v>0</v>
      </c>
      <c r="D23" s="82"/>
      <c r="E23" s="82"/>
    </row>
    <row r="24" spans="1:5" ht="29.25" customHeight="1">
      <c r="A24" s="3" t="s">
        <v>57</v>
      </c>
      <c r="B24" s="51" t="s">
        <v>58</v>
      </c>
      <c r="C24" s="8">
        <v>0</v>
      </c>
      <c r="D24" s="82"/>
      <c r="E24" s="82"/>
    </row>
    <row r="25" spans="1:5" s="12" customFormat="1" ht="19.5" customHeight="1">
      <c r="A25" s="10" t="s">
        <v>7</v>
      </c>
      <c r="B25" s="53" t="s">
        <v>8</v>
      </c>
      <c r="C25" s="32">
        <f>C26+C28+C33</f>
        <v>12703</v>
      </c>
      <c r="D25" s="32">
        <f>D26+D28+D33</f>
        <v>12840</v>
      </c>
      <c r="E25" s="32">
        <f>E26+E28+E33</f>
        <v>13109</v>
      </c>
    </row>
    <row r="26" spans="1:5" ht="21" customHeight="1">
      <c r="A26" s="2" t="s">
        <v>11</v>
      </c>
      <c r="B26" s="50" t="s">
        <v>12</v>
      </c>
      <c r="C26" s="25">
        <v>1348</v>
      </c>
      <c r="D26" s="84">
        <v>1375</v>
      </c>
      <c r="E26" s="84">
        <v>1389</v>
      </c>
    </row>
    <row r="27" spans="1:5" ht="41.25" customHeight="1">
      <c r="A27" s="20" t="s">
        <v>79</v>
      </c>
      <c r="B27" s="56" t="s">
        <v>80</v>
      </c>
      <c r="C27" s="8">
        <v>1348</v>
      </c>
      <c r="D27" s="82">
        <v>1375</v>
      </c>
      <c r="E27" s="82">
        <v>1389</v>
      </c>
    </row>
    <row r="28" spans="1:6" ht="22.5" customHeight="1">
      <c r="A28" s="3" t="s">
        <v>24</v>
      </c>
      <c r="B28" s="51" t="s">
        <v>13</v>
      </c>
      <c r="C28" s="25">
        <f>C29+C31</f>
        <v>7760</v>
      </c>
      <c r="D28" s="25">
        <f>D29+D31</f>
        <v>7835</v>
      </c>
      <c r="E28" s="25">
        <f>E29+E31</f>
        <v>7910</v>
      </c>
      <c r="F28" s="24"/>
    </row>
    <row r="29" spans="1:5" ht="21" customHeight="1">
      <c r="A29" s="20" t="s">
        <v>86</v>
      </c>
      <c r="B29" s="57" t="s">
        <v>81</v>
      </c>
      <c r="C29" s="46">
        <v>5250</v>
      </c>
      <c r="D29" s="82">
        <v>5300</v>
      </c>
      <c r="E29" s="82">
        <v>5350</v>
      </c>
    </row>
    <row r="30" spans="1:5" ht="29.25" customHeight="1">
      <c r="A30" s="20" t="s">
        <v>85</v>
      </c>
      <c r="B30" s="57" t="s">
        <v>82</v>
      </c>
      <c r="C30" s="8">
        <v>5250</v>
      </c>
      <c r="D30" s="82">
        <v>5300</v>
      </c>
      <c r="E30" s="82">
        <v>5350</v>
      </c>
    </row>
    <row r="31" spans="1:5" ht="22.5" customHeight="1">
      <c r="A31" s="20" t="s">
        <v>87</v>
      </c>
      <c r="B31" s="57" t="s">
        <v>83</v>
      </c>
      <c r="C31" s="46">
        <v>2510</v>
      </c>
      <c r="D31" s="82">
        <v>2535</v>
      </c>
      <c r="E31" s="82">
        <v>2560</v>
      </c>
    </row>
    <row r="32" spans="1:5" ht="28.5" customHeight="1">
      <c r="A32" s="20" t="s">
        <v>88</v>
      </c>
      <c r="B32" s="57" t="s">
        <v>84</v>
      </c>
      <c r="C32" s="8">
        <v>2510</v>
      </c>
      <c r="D32" s="82">
        <v>2535</v>
      </c>
      <c r="E32" s="82">
        <v>2560</v>
      </c>
    </row>
    <row r="33" spans="1:5" ht="28.5" customHeight="1">
      <c r="A33" s="20" t="s">
        <v>161</v>
      </c>
      <c r="B33" s="57" t="s">
        <v>162</v>
      </c>
      <c r="C33" s="25">
        <v>3595</v>
      </c>
      <c r="D33" s="84">
        <v>3630</v>
      </c>
      <c r="E33" s="84">
        <v>3810</v>
      </c>
    </row>
    <row r="34" spans="1:5" ht="28.5" customHeight="1">
      <c r="A34" s="20" t="s">
        <v>163</v>
      </c>
      <c r="B34" s="57" t="s">
        <v>164</v>
      </c>
      <c r="C34" s="8">
        <v>3595</v>
      </c>
      <c r="D34" s="82">
        <v>3630</v>
      </c>
      <c r="E34" s="82">
        <v>3810</v>
      </c>
    </row>
    <row r="35" spans="1:5" ht="26.25" customHeight="1">
      <c r="A35" s="23" t="s">
        <v>31</v>
      </c>
      <c r="B35" s="58" t="s">
        <v>23</v>
      </c>
      <c r="C35" s="32">
        <v>30</v>
      </c>
      <c r="D35" s="84">
        <v>30</v>
      </c>
      <c r="E35" s="84">
        <v>30</v>
      </c>
    </row>
    <row r="36" spans="1:5" ht="33.75" customHeight="1">
      <c r="A36" s="20" t="s">
        <v>59</v>
      </c>
      <c r="B36" s="56" t="s">
        <v>131</v>
      </c>
      <c r="C36" s="27">
        <v>30</v>
      </c>
      <c r="D36" s="82">
        <v>30</v>
      </c>
      <c r="E36" s="82">
        <v>30</v>
      </c>
    </row>
    <row r="37" spans="1:5" ht="49.5" customHeight="1">
      <c r="A37" s="45" t="s">
        <v>157</v>
      </c>
      <c r="B37" s="59" t="s">
        <v>130</v>
      </c>
      <c r="C37" s="8">
        <v>30</v>
      </c>
      <c r="D37" s="82">
        <v>30</v>
      </c>
      <c r="E37" s="82">
        <v>30</v>
      </c>
    </row>
    <row r="38" spans="1:5" ht="30" customHeight="1">
      <c r="A38" s="19" t="s">
        <v>30</v>
      </c>
      <c r="B38" s="60" t="s">
        <v>33</v>
      </c>
      <c r="C38" s="25">
        <v>0</v>
      </c>
      <c r="D38" s="82"/>
      <c r="E38" s="82"/>
    </row>
    <row r="39" spans="1:5" ht="20.25" customHeight="1">
      <c r="A39" s="20" t="s">
        <v>40</v>
      </c>
      <c r="B39" s="61" t="s">
        <v>8</v>
      </c>
      <c r="C39" s="27">
        <v>0</v>
      </c>
      <c r="D39" s="82"/>
      <c r="E39" s="82"/>
    </row>
    <row r="40" spans="1:5" ht="24" customHeight="1">
      <c r="A40" s="20" t="s">
        <v>41</v>
      </c>
      <c r="B40" s="61" t="s">
        <v>60</v>
      </c>
      <c r="C40" s="27">
        <v>0</v>
      </c>
      <c r="D40" s="82"/>
      <c r="E40" s="82"/>
    </row>
    <row r="41" spans="1:5" ht="27" customHeight="1">
      <c r="A41" s="20" t="s">
        <v>89</v>
      </c>
      <c r="B41" s="61" t="s">
        <v>42</v>
      </c>
      <c r="C41" s="27">
        <v>0</v>
      </c>
      <c r="D41" s="82"/>
      <c r="E41" s="82"/>
    </row>
    <row r="42" spans="1:5" ht="30.75" customHeight="1">
      <c r="A42" s="19" t="s">
        <v>43</v>
      </c>
      <c r="B42" s="60" t="s">
        <v>34</v>
      </c>
      <c r="C42" s="25">
        <f>C43+C50</f>
        <v>826.5</v>
      </c>
      <c r="D42" s="25">
        <f>D43+D50</f>
        <v>864.5</v>
      </c>
      <c r="E42" s="25">
        <f>E43+E50</f>
        <v>903.5</v>
      </c>
    </row>
    <row r="43" spans="1:5" ht="60.75" customHeight="1">
      <c r="A43" s="20" t="s">
        <v>44</v>
      </c>
      <c r="B43" s="61" t="s">
        <v>25</v>
      </c>
      <c r="C43" s="27">
        <f>C44+C49+C46</f>
        <v>805</v>
      </c>
      <c r="D43" s="27">
        <f>D44+D49+D46</f>
        <v>843</v>
      </c>
      <c r="E43" s="27">
        <f>E44+E49+E46</f>
        <v>882</v>
      </c>
    </row>
    <row r="44" spans="1:5" ht="43.5" customHeight="1">
      <c r="A44" s="20" t="s">
        <v>106</v>
      </c>
      <c r="B44" s="61" t="s">
        <v>35</v>
      </c>
      <c r="C44" s="8">
        <v>751</v>
      </c>
      <c r="D44" s="82">
        <v>789</v>
      </c>
      <c r="E44" s="82">
        <v>828</v>
      </c>
    </row>
    <row r="45" spans="1:5" ht="59.25" customHeight="1">
      <c r="A45" s="28" t="s">
        <v>107</v>
      </c>
      <c r="B45" s="59" t="s">
        <v>90</v>
      </c>
      <c r="C45" s="8">
        <v>751</v>
      </c>
      <c r="D45" s="82">
        <v>789</v>
      </c>
      <c r="E45" s="82">
        <v>828</v>
      </c>
    </row>
    <row r="46" spans="1:5" ht="47.25" customHeight="1">
      <c r="A46" s="28" t="s">
        <v>108</v>
      </c>
      <c r="B46" s="62" t="s">
        <v>109</v>
      </c>
      <c r="C46" s="8">
        <v>2</v>
      </c>
      <c r="D46" s="82">
        <v>2</v>
      </c>
      <c r="E46" s="82">
        <v>2</v>
      </c>
    </row>
    <row r="47" spans="1:5" ht="54" customHeight="1">
      <c r="A47" s="28" t="s">
        <v>110</v>
      </c>
      <c r="B47" s="59" t="s">
        <v>111</v>
      </c>
      <c r="C47" s="8">
        <v>2</v>
      </c>
      <c r="D47" s="82">
        <v>2</v>
      </c>
      <c r="E47" s="82">
        <v>2</v>
      </c>
    </row>
    <row r="48" spans="1:5" ht="56.25" customHeight="1">
      <c r="A48" s="20" t="s">
        <v>69</v>
      </c>
      <c r="B48" s="61" t="s">
        <v>61</v>
      </c>
      <c r="C48" s="8">
        <v>52</v>
      </c>
      <c r="D48" s="82">
        <v>52</v>
      </c>
      <c r="E48" s="82">
        <v>52</v>
      </c>
    </row>
    <row r="49" spans="1:5" ht="47.25" customHeight="1">
      <c r="A49" s="28" t="s">
        <v>91</v>
      </c>
      <c r="B49" s="59" t="s">
        <v>92</v>
      </c>
      <c r="C49" s="27">
        <v>52</v>
      </c>
      <c r="D49" s="82">
        <v>52</v>
      </c>
      <c r="E49" s="82">
        <v>52</v>
      </c>
    </row>
    <row r="50" spans="1:5" ht="57.75" customHeight="1">
      <c r="A50" s="20" t="s">
        <v>47</v>
      </c>
      <c r="B50" s="61" t="s">
        <v>48</v>
      </c>
      <c r="C50" s="27">
        <v>21.5</v>
      </c>
      <c r="D50" s="82">
        <v>21.5</v>
      </c>
      <c r="E50" s="82">
        <v>21.5</v>
      </c>
    </row>
    <row r="51" spans="1:5" ht="61.5" customHeight="1">
      <c r="A51" s="20" t="s">
        <v>49</v>
      </c>
      <c r="B51" s="61" t="s">
        <v>50</v>
      </c>
      <c r="C51" s="27">
        <v>21.5</v>
      </c>
      <c r="D51" s="82">
        <v>21.5</v>
      </c>
      <c r="E51" s="82">
        <v>21.5</v>
      </c>
    </row>
    <row r="52" spans="1:5" ht="63" customHeight="1">
      <c r="A52" s="28" t="s">
        <v>93</v>
      </c>
      <c r="B52" s="59" t="s">
        <v>94</v>
      </c>
      <c r="C52" s="27">
        <v>21.5</v>
      </c>
      <c r="D52" s="82">
        <v>21.5</v>
      </c>
      <c r="E52" s="82">
        <v>21.5</v>
      </c>
    </row>
    <row r="53" spans="1:5" ht="30" customHeight="1">
      <c r="A53" s="19" t="s">
        <v>63</v>
      </c>
      <c r="B53" s="60" t="s">
        <v>64</v>
      </c>
      <c r="C53" s="25">
        <v>0</v>
      </c>
      <c r="D53" s="84">
        <v>0</v>
      </c>
      <c r="E53" s="84">
        <v>0</v>
      </c>
    </row>
    <row r="54" spans="1:5" ht="24.75" customHeight="1">
      <c r="A54" s="20" t="s">
        <v>65</v>
      </c>
      <c r="B54" s="61" t="s">
        <v>68</v>
      </c>
      <c r="C54" s="27">
        <v>0</v>
      </c>
      <c r="D54" s="82">
        <v>0</v>
      </c>
      <c r="E54" s="82">
        <v>0</v>
      </c>
    </row>
    <row r="55" spans="1:5" ht="27.75" customHeight="1">
      <c r="A55" s="20" t="s">
        <v>66</v>
      </c>
      <c r="B55" s="61" t="s">
        <v>67</v>
      </c>
      <c r="C55" s="27">
        <v>0</v>
      </c>
      <c r="D55" s="82">
        <v>0</v>
      </c>
      <c r="E55" s="82">
        <v>0</v>
      </c>
    </row>
    <row r="56" spans="1:5" ht="33.75" customHeight="1">
      <c r="A56" s="28" t="s">
        <v>95</v>
      </c>
      <c r="B56" s="59" t="s">
        <v>96</v>
      </c>
      <c r="C56" s="27">
        <v>0</v>
      </c>
      <c r="D56" s="82">
        <v>0</v>
      </c>
      <c r="E56" s="82">
        <v>0</v>
      </c>
    </row>
    <row r="57" spans="1:5" ht="22.5" customHeight="1">
      <c r="A57" s="48" t="s">
        <v>158</v>
      </c>
      <c r="B57" s="63" t="s">
        <v>159</v>
      </c>
      <c r="C57" s="27">
        <v>0</v>
      </c>
      <c r="D57" s="82">
        <v>0</v>
      </c>
      <c r="E57" s="82">
        <v>0</v>
      </c>
    </row>
    <row r="58" spans="1:5" ht="27.75" customHeight="1">
      <c r="A58" s="42" t="s">
        <v>62</v>
      </c>
      <c r="B58" s="64" t="s">
        <v>26</v>
      </c>
      <c r="C58" s="25">
        <f>C60+C63</f>
        <v>0</v>
      </c>
      <c r="D58" s="25">
        <f>D60+D63</f>
        <v>0</v>
      </c>
      <c r="E58" s="25">
        <f>E60+E63</f>
        <v>0</v>
      </c>
    </row>
    <row r="59" spans="1:5" ht="49.5" customHeight="1">
      <c r="A59" s="28" t="s">
        <v>72</v>
      </c>
      <c r="B59" s="59" t="s">
        <v>74</v>
      </c>
      <c r="C59" s="27">
        <v>0</v>
      </c>
      <c r="D59" s="82">
        <v>0</v>
      </c>
      <c r="E59" s="82">
        <v>0</v>
      </c>
    </row>
    <row r="60" spans="1:5" ht="55.5" customHeight="1">
      <c r="A60" s="28" t="s">
        <v>103</v>
      </c>
      <c r="B60" s="65" t="s">
        <v>104</v>
      </c>
      <c r="C60" s="27">
        <v>0</v>
      </c>
      <c r="D60" s="82">
        <v>0</v>
      </c>
      <c r="E60" s="82">
        <v>0</v>
      </c>
    </row>
    <row r="61" spans="1:5" ht="57" customHeight="1">
      <c r="A61" s="28" t="s">
        <v>129</v>
      </c>
      <c r="B61" s="66" t="s">
        <v>128</v>
      </c>
      <c r="C61" s="27">
        <v>0</v>
      </c>
      <c r="D61" s="82">
        <v>0</v>
      </c>
      <c r="E61" s="82">
        <v>0</v>
      </c>
    </row>
    <row r="62" spans="1:5" ht="41.25" customHeight="1">
      <c r="A62" s="20" t="s">
        <v>112</v>
      </c>
      <c r="B62" s="61" t="s">
        <v>45</v>
      </c>
      <c r="C62" s="8">
        <v>0</v>
      </c>
      <c r="D62" s="82">
        <v>0</v>
      </c>
      <c r="E62" s="82">
        <v>0</v>
      </c>
    </row>
    <row r="63" spans="1:5" ht="34.5" customHeight="1">
      <c r="A63" s="28" t="s">
        <v>113</v>
      </c>
      <c r="B63" s="59" t="s">
        <v>97</v>
      </c>
      <c r="C63" s="8">
        <v>0</v>
      </c>
      <c r="D63" s="82">
        <v>0</v>
      </c>
      <c r="E63" s="82">
        <v>0</v>
      </c>
    </row>
    <row r="64" spans="1:5" ht="41.25" customHeight="1">
      <c r="A64" s="28" t="s">
        <v>126</v>
      </c>
      <c r="B64" s="59" t="s">
        <v>127</v>
      </c>
      <c r="C64" s="8">
        <v>0</v>
      </c>
      <c r="D64" s="82">
        <v>0</v>
      </c>
      <c r="E64" s="82">
        <v>0</v>
      </c>
    </row>
    <row r="65" spans="1:5" ht="26.25" customHeight="1">
      <c r="A65" s="19" t="s">
        <v>36</v>
      </c>
      <c r="B65" s="55" t="s">
        <v>37</v>
      </c>
      <c r="C65" s="25">
        <v>0</v>
      </c>
      <c r="D65" s="84">
        <v>0</v>
      </c>
      <c r="E65" s="84">
        <v>0</v>
      </c>
    </row>
    <row r="66" spans="1:5" ht="26.25" customHeight="1">
      <c r="A66" s="20" t="s">
        <v>38</v>
      </c>
      <c r="B66" s="67" t="s">
        <v>39</v>
      </c>
      <c r="C66" s="27">
        <v>0</v>
      </c>
      <c r="D66" s="82">
        <v>0</v>
      </c>
      <c r="E66" s="82">
        <v>0</v>
      </c>
    </row>
    <row r="67" spans="1:5" ht="26.25" customHeight="1">
      <c r="A67" s="28" t="s">
        <v>98</v>
      </c>
      <c r="B67" s="68" t="s">
        <v>99</v>
      </c>
      <c r="C67" s="27">
        <v>0</v>
      </c>
      <c r="D67" s="82">
        <v>0</v>
      </c>
      <c r="E67" s="82">
        <v>0</v>
      </c>
    </row>
    <row r="68" spans="1:5" ht="26.25" customHeight="1">
      <c r="A68" s="28" t="s">
        <v>46</v>
      </c>
      <c r="B68" s="68" t="s">
        <v>37</v>
      </c>
      <c r="C68" s="27">
        <v>0</v>
      </c>
      <c r="D68" s="82">
        <v>0</v>
      </c>
      <c r="E68" s="82">
        <v>0</v>
      </c>
    </row>
    <row r="69" spans="1:5" ht="26.25" customHeight="1">
      <c r="A69" s="28" t="s">
        <v>100</v>
      </c>
      <c r="B69" s="68" t="s">
        <v>101</v>
      </c>
      <c r="C69" s="27">
        <v>0</v>
      </c>
      <c r="D69" s="82">
        <v>0</v>
      </c>
      <c r="E69" s="82">
        <v>0</v>
      </c>
    </row>
    <row r="70" spans="1:5" ht="30" customHeight="1">
      <c r="A70" s="28"/>
      <c r="B70" s="69" t="s">
        <v>14</v>
      </c>
      <c r="C70" s="34">
        <f>C10+C15+C21+C25+C35+C38+C42+C53+C58+C65</f>
        <v>22515</v>
      </c>
      <c r="D70" s="34">
        <f>D10+D15+D21+D25+D35+D38+D42+D53+D58+D65</f>
        <v>23142.7</v>
      </c>
      <c r="E70" s="34">
        <f>E10+E15+E21+E25+E35+E38+E42+E53+E58+E65</f>
        <v>23721.7</v>
      </c>
    </row>
    <row r="71" spans="1:5" s="12" customFormat="1" ht="13.5">
      <c r="A71" s="15"/>
      <c r="B71" s="70"/>
      <c r="C71" s="16"/>
      <c r="D71" s="83"/>
      <c r="E71" s="83"/>
    </row>
    <row r="72" spans="1:5" ht="15">
      <c r="A72" s="17" t="s">
        <v>28</v>
      </c>
      <c r="B72" s="71" t="s">
        <v>17</v>
      </c>
      <c r="C72" s="22">
        <f>C73+C75+C81+C83+C85+C87+C91+C93</f>
        <v>18258.6</v>
      </c>
      <c r="D72" s="22">
        <f>D73+D75+D81+D83+D85+D87+D91+D93</f>
        <v>17840.2</v>
      </c>
      <c r="E72" s="22">
        <f>E73+E75+E81+E83+E85+E87+E91+E93</f>
        <v>17840.2</v>
      </c>
    </row>
    <row r="73" spans="1:5" s="13" customFormat="1" ht="24">
      <c r="A73" s="36" t="s">
        <v>147</v>
      </c>
      <c r="B73" s="64" t="s">
        <v>18</v>
      </c>
      <c r="C73" s="22">
        <v>7008</v>
      </c>
      <c r="D73" s="84">
        <v>7008</v>
      </c>
      <c r="E73" s="84">
        <v>7008</v>
      </c>
    </row>
    <row r="74" spans="1:5" s="13" customFormat="1" ht="24">
      <c r="A74" s="43" t="s">
        <v>148</v>
      </c>
      <c r="B74" s="59" t="s">
        <v>132</v>
      </c>
      <c r="C74" s="21">
        <v>7008</v>
      </c>
      <c r="D74" s="82">
        <v>7008</v>
      </c>
      <c r="E74" s="82">
        <v>7008</v>
      </c>
    </row>
    <row r="75" spans="1:5" s="13" customFormat="1" ht="31.5" customHeight="1">
      <c r="A75" s="36" t="s">
        <v>146</v>
      </c>
      <c r="B75" s="60" t="s">
        <v>51</v>
      </c>
      <c r="C75" s="22">
        <f>C78+C80+C79</f>
        <v>4094</v>
      </c>
      <c r="D75" s="22">
        <f>D78+D80+D79</f>
        <v>3668.3</v>
      </c>
      <c r="E75" s="22">
        <f>E78+E80+E79</f>
        <v>3668.3</v>
      </c>
    </row>
    <row r="76" spans="1:5" s="13" customFormat="1" ht="19.5" customHeight="1" hidden="1">
      <c r="A76" s="20"/>
      <c r="B76" s="61"/>
      <c r="C76" s="29"/>
      <c r="D76" s="84"/>
      <c r="E76" s="84"/>
    </row>
    <row r="77" spans="1:5" s="13" customFormat="1" ht="23.25" customHeight="1" hidden="1">
      <c r="A77" s="20"/>
      <c r="B77" s="61"/>
      <c r="C77" s="29"/>
      <c r="D77" s="84"/>
      <c r="E77" s="84"/>
    </row>
    <row r="78" spans="1:5" s="13" customFormat="1" ht="30.75" customHeight="1">
      <c r="A78" s="49" t="s">
        <v>141</v>
      </c>
      <c r="B78" s="65" t="s">
        <v>160</v>
      </c>
      <c r="C78" s="29">
        <v>2494.8</v>
      </c>
      <c r="D78" s="82">
        <v>2601.1</v>
      </c>
      <c r="E78" s="82">
        <v>2601.1</v>
      </c>
    </row>
    <row r="79" spans="1:5" s="13" customFormat="1" ht="30.75" customHeight="1">
      <c r="A79" s="49" t="s">
        <v>170</v>
      </c>
      <c r="B79" s="65" t="s">
        <v>169</v>
      </c>
      <c r="C79" s="29">
        <v>1067.2</v>
      </c>
      <c r="D79" s="82">
        <v>1067.2</v>
      </c>
      <c r="E79" s="82">
        <v>1067.2</v>
      </c>
    </row>
    <row r="80" spans="1:5" s="13" customFormat="1" ht="47.25" customHeight="1">
      <c r="A80" s="49" t="s">
        <v>165</v>
      </c>
      <c r="B80" s="65" t="s">
        <v>166</v>
      </c>
      <c r="C80" s="29">
        <v>532</v>
      </c>
      <c r="D80" s="82">
        <v>0</v>
      </c>
      <c r="E80" s="82">
        <v>0</v>
      </c>
    </row>
    <row r="81" spans="1:5" s="14" customFormat="1" ht="25.5" customHeight="1">
      <c r="A81" s="36" t="s">
        <v>142</v>
      </c>
      <c r="B81" s="72" t="s">
        <v>19</v>
      </c>
      <c r="C81" s="35">
        <v>234.4</v>
      </c>
      <c r="D81" s="84">
        <v>241.7</v>
      </c>
      <c r="E81" s="84">
        <v>241.7</v>
      </c>
    </row>
    <row r="82" spans="1:5" s="14" customFormat="1" ht="27.75" customHeight="1">
      <c r="A82" s="43" t="s">
        <v>143</v>
      </c>
      <c r="B82" s="73" t="s">
        <v>105</v>
      </c>
      <c r="C82" s="44">
        <v>234.4</v>
      </c>
      <c r="D82" s="82">
        <v>241.7</v>
      </c>
      <c r="E82" s="82">
        <v>241.7</v>
      </c>
    </row>
    <row r="83" spans="1:5" s="14" customFormat="1" ht="21.75" customHeight="1">
      <c r="A83" s="36" t="s">
        <v>144</v>
      </c>
      <c r="B83" s="72" t="s">
        <v>32</v>
      </c>
      <c r="C83" s="22">
        <v>6922.2</v>
      </c>
      <c r="D83" s="84">
        <v>6922.2</v>
      </c>
      <c r="E83" s="84">
        <v>6922.2</v>
      </c>
    </row>
    <row r="84" spans="1:5" s="14" customFormat="1" ht="27" customHeight="1">
      <c r="A84" s="80" t="s">
        <v>145</v>
      </c>
      <c r="B84" s="81" t="s">
        <v>102</v>
      </c>
      <c r="C84" s="21">
        <v>6922.2</v>
      </c>
      <c r="D84" s="82">
        <v>6922.2</v>
      </c>
      <c r="E84" s="82">
        <v>6922.2</v>
      </c>
    </row>
    <row r="85" spans="1:5" s="14" customFormat="1" ht="22.5" customHeight="1">
      <c r="A85" s="19" t="s">
        <v>114</v>
      </c>
      <c r="B85" s="74" t="s">
        <v>115</v>
      </c>
      <c r="C85" s="33">
        <v>0</v>
      </c>
      <c r="D85" s="84">
        <v>0</v>
      </c>
      <c r="E85" s="84">
        <v>0</v>
      </c>
    </row>
    <row r="86" spans="1:5" s="14" customFormat="1" ht="27" customHeight="1">
      <c r="A86" s="28" t="s">
        <v>140</v>
      </c>
      <c r="B86" s="73" t="s">
        <v>116</v>
      </c>
      <c r="C86" s="21">
        <v>0</v>
      </c>
      <c r="D86" s="82">
        <v>0</v>
      </c>
      <c r="E86" s="82">
        <v>0</v>
      </c>
    </row>
    <row r="87" spans="1:5" s="14" customFormat="1" ht="23.25" customHeight="1">
      <c r="A87" s="42" t="s">
        <v>117</v>
      </c>
      <c r="B87" s="72" t="s">
        <v>118</v>
      </c>
      <c r="C87" s="33">
        <v>0</v>
      </c>
      <c r="D87" s="82"/>
      <c r="E87" s="82"/>
    </row>
    <row r="88" spans="1:5" s="14" customFormat="1" ht="29.25" customHeight="1">
      <c r="A88" s="28" t="s">
        <v>139</v>
      </c>
      <c r="B88" s="73" t="s">
        <v>119</v>
      </c>
      <c r="C88" s="21">
        <v>0</v>
      </c>
      <c r="D88" s="82"/>
      <c r="E88" s="82"/>
    </row>
    <row r="89" spans="1:5" ht="47.25" customHeight="1">
      <c r="A89" s="18" t="s">
        <v>138</v>
      </c>
      <c r="B89" s="75" t="s">
        <v>29</v>
      </c>
      <c r="C89" s="21">
        <v>0</v>
      </c>
      <c r="D89" s="82"/>
      <c r="E89" s="82"/>
    </row>
    <row r="90" spans="1:5" ht="60" customHeight="1">
      <c r="A90" s="41" t="s">
        <v>136</v>
      </c>
      <c r="B90" s="65" t="s">
        <v>137</v>
      </c>
      <c r="C90" s="21">
        <v>0</v>
      </c>
      <c r="D90" s="82"/>
      <c r="E90" s="82"/>
    </row>
    <row r="91" spans="1:5" ht="51" customHeight="1">
      <c r="A91" s="18" t="s">
        <v>121</v>
      </c>
      <c r="B91" s="76" t="s">
        <v>122</v>
      </c>
      <c r="C91" s="33">
        <v>0</v>
      </c>
      <c r="D91" s="82"/>
      <c r="E91" s="82"/>
    </row>
    <row r="92" spans="1:5" ht="42" customHeight="1">
      <c r="A92" s="39" t="s">
        <v>135</v>
      </c>
      <c r="B92" s="65" t="s">
        <v>133</v>
      </c>
      <c r="C92" s="40">
        <v>0</v>
      </c>
      <c r="D92" s="82"/>
      <c r="E92" s="82"/>
    </row>
    <row r="93" spans="1:5" ht="33.75" customHeight="1">
      <c r="A93" s="38" t="s">
        <v>124</v>
      </c>
      <c r="B93" s="77" t="s">
        <v>123</v>
      </c>
      <c r="C93" s="33">
        <v>0</v>
      </c>
      <c r="D93" s="82"/>
      <c r="E93" s="82"/>
    </row>
    <row r="94" spans="1:5" ht="42" customHeight="1">
      <c r="A94" s="39" t="s">
        <v>134</v>
      </c>
      <c r="B94" s="78" t="s">
        <v>120</v>
      </c>
      <c r="C94" s="40">
        <v>0</v>
      </c>
      <c r="D94" s="82"/>
      <c r="E94" s="82"/>
    </row>
    <row r="95" spans="1:5" ht="15">
      <c r="A95" s="37" t="s">
        <v>20</v>
      </c>
      <c r="B95" s="79"/>
      <c r="C95" s="86">
        <f>C70+C72</f>
        <v>40773.6</v>
      </c>
      <c r="D95" s="86">
        <f>D70+D72</f>
        <v>40982.9</v>
      </c>
      <c r="E95" s="86">
        <f>E70+E72</f>
        <v>41561.9</v>
      </c>
    </row>
    <row r="96" ht="13.5">
      <c r="D96" s="24"/>
    </row>
  </sheetData>
  <sheetProtection/>
  <mergeCells count="6">
    <mergeCell ref="A6:C6"/>
    <mergeCell ref="B1:C1"/>
    <mergeCell ref="B2:C2"/>
    <mergeCell ref="B3:C3"/>
    <mergeCell ref="B5:C5"/>
    <mergeCell ref="B4:C4"/>
  </mergeCells>
  <printOptions/>
  <pageMargins left="0.7874015748031497" right="0.3937007874015748" top="0.3937007874015748" bottom="0.3937007874015748" header="0" footer="0"/>
  <pageSetup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2020-11-27T05:54:58Z</cp:lastPrinted>
  <dcterms:created xsi:type="dcterms:W3CDTF">1996-10-08T23:32:33Z</dcterms:created>
  <dcterms:modified xsi:type="dcterms:W3CDTF">2020-12-03T12:03:19Z</dcterms:modified>
  <cp:category/>
  <cp:version/>
  <cp:contentType/>
  <cp:contentStatus/>
</cp:coreProperties>
</file>